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<sst xmlns="http://schemas.openxmlformats.org/spreadsheetml/2006/main" count="132" uniqueCount="104">
  <si>
    <t>本溪市推动老工业城市工业遗产保护利用、打造“生活秀带”工作方案项目一览表</t>
  </si>
  <si>
    <t>单位：万元</t>
  </si>
  <si>
    <t>序号</t>
  </si>
  <si>
    <t>项目名称</t>
  </si>
  <si>
    <t>项目内容</t>
  </si>
  <si>
    <t>项目地点</t>
  </si>
  <si>
    <t>计划总投资</t>
  </si>
  <si>
    <t>计划实施</t>
  </si>
  <si>
    <t>备注</t>
  </si>
  <si>
    <t>总计</t>
  </si>
  <si>
    <t>总计26个项目，分为五大类</t>
  </si>
  <si>
    <t>一</t>
  </si>
  <si>
    <t>资源认定和项目前期类</t>
  </si>
  <si>
    <t>本溪市工业遗产普查及数据库建立</t>
  </si>
  <si>
    <t>以申报数据和工业企业历史资料为基础，全面实地调查本溪市域范围内工业遗产，确定工业遗产地理位置、规模大小、类别等，进行等级评定和数量统计，建立工业遗产GIS+BIM数据库。</t>
  </si>
  <si>
    <t>全市</t>
  </si>
  <si>
    <t>2020年</t>
  </si>
  <si>
    <t>本溪市工业遗产保护利用项目前期费</t>
  </si>
  <si>
    <t>各类工业遗产保护利用开发项目规划、可行性研究、环评等前期工作</t>
  </si>
  <si>
    <t>2020-2025年</t>
  </si>
  <si>
    <t>二</t>
  </si>
  <si>
    <t>重点保护展示类</t>
  </si>
  <si>
    <t>红白楼文创基地</t>
  </si>
  <si>
    <t>红白楼文创园区以区域内的重要文保建筑“小红楼”“大白楼”为核心，贯穿了影视拍摄、婚纱摄影、室内运动和商业演出等多种功能，是场地内偏重创意文化和休闲办公的一部分。规划总建筑面积2万平方米。</t>
  </si>
  <si>
    <t>溪湖区河东街道</t>
  </si>
  <si>
    <t>2020-2022年</t>
  </si>
  <si>
    <t>国家级文保单位、全国首批工业遗产</t>
  </si>
  <si>
    <t>中国第一铁展示馆</t>
  </si>
  <si>
    <t>利用一号高炉，通过声、光、电和激光模拟炼铁工艺，再现当时热火朝天的炼铁情景，使其成为“钢铁是怎样炼成的”游览观赏展示场馆。</t>
  </si>
  <si>
    <t>溪湖区原一铁厂</t>
  </si>
  <si>
    <t>2020-2021年</t>
  </si>
  <si>
    <t>现代化炼焦展示馆</t>
  </si>
  <si>
    <t>将焦炉及附属建筑，作为场地背景和场地主题依托，通过对焦炉的修缮和整治，拓展整个焦炉前后广场区域，形成现代化炼焦展示馆与高炉建筑群遥相呼应，相得益彰，使得整个场地具有“钢铁世界，流动传承”的气势和气韵。</t>
  </si>
  <si>
    <t>本溪市美术馆</t>
  </si>
  <si>
    <t>利用发电车间废弃厂房进行改造，建设成为集画廊、艺术中心、艺术家工作室、设计公司、演出公司、影视工作室等各种空间，使之形成具有国际化色彩的“SOHO 式现代艺术综合聚落”文化艺术特色区，成为本溪都市文化的新地标。</t>
  </si>
  <si>
    <t>溪湖区原二电厂</t>
  </si>
  <si>
    <t>三</t>
  </si>
  <si>
    <t>工业博物馆类</t>
  </si>
  <si>
    <t>洗煤楼工业历史博物馆</t>
  </si>
  <si>
    <t>利用一铁厂区内洗煤楼旧址，全面展示本溪工业历史和建设成果，对原有储煤仓、原煤准备车间、手选车间、主洗楼、洗煤池等进行改造利用，还原采煤、洗煤、炼焦、炼铁、修理、运输、发电等一套完整生产线，通过虚拟现实、实物展示、互动科技等方式予以展示，并将其打造成为爱国主义教育基地、国防教育基地、科普教育基地。规划建筑面积1.2万平方米。</t>
  </si>
  <si>
    <t>2021-2023年</t>
  </si>
  <si>
    <t>煤矿工人生活展示馆</t>
  </si>
  <si>
    <t>利用劳工房建立当时矿工生活展示馆，明史警世，教育后人强国立志，只有国富民强，才能不受外侵欺压，明示今天的太平幸福来之不易，珍惜当今幸福生活。</t>
  </si>
  <si>
    <t>溪湖区本溪煤矿</t>
  </si>
  <si>
    <t>2022-2023年</t>
  </si>
  <si>
    <t>李兆麟创建本溪特别支部纪念馆</t>
  </si>
  <si>
    <t>利用本溪煤矿中央大斜井风机房和修理车间，建立中共本溪第一支部纪念馆，充分利用保留的当时相关工具、器材、照片、资料等反映李兆麟创建中共本溪湖特别支部情景，开展爱国主义教育和实践教育。</t>
  </si>
  <si>
    <t>矿难史实陈列馆</t>
  </si>
  <si>
    <t>利用肉丘坟附近煤矿四坑口闲置的建筑打造世界最大矿难史实陈列馆，结合现场还原当时矿工遇难的真实景象，开展爱国主义教育和实践教育。</t>
  </si>
  <si>
    <t>本溪工业美术和发电历史博物馆</t>
  </si>
  <si>
    <t>利用修缮后的本钢二电旧址冷却塔和发电车间，建设具备工业美术创作、收藏、展示等功能的博物馆，以及展示本溪湖发电历史进程博物馆。</t>
  </si>
  <si>
    <t>溪湖区本钢二电旧址</t>
  </si>
  <si>
    <t>四</t>
  </si>
  <si>
    <t>新业态新模式类</t>
  </si>
  <si>
    <t>重金属主题商业街</t>
  </si>
  <si>
    <t>重金属主题商业街区位于工业遗产博览园主入口北侧，对整个遗址公园主入口空间的营造起着至关重要的作用，街区沿滨河景观带的延伸生长，将人的活动和滨河商业有机融合， 通过文化创意的引入，为整个园区增添新的活力。主要由文创商品体验街、培训教育基地、酒店、电影院及艺术家创作中心等内容组成，规划总建筑面积6.5万平方米，其中保留建筑9000平方米，新建建筑5.6万平方米。</t>
  </si>
  <si>
    <t>综合厂房摄影基地</t>
  </si>
  <si>
    <t>基本保留原有综合厂房的立面和内部结构，建筑室内环境进行多种影视风格设计布置，同时配套专业化的摄影棚和相关设施，因为各建筑区域独立相互不干扰，因此可以提供多个拍摄同时进行的可能性。影视基地本身带有浓厚的工业文化韵味，同时，周边配套服务设施完善，包括餐饮后勤、道具储藏、小型住宿等。规划总建筑面积4500平方米。</t>
  </si>
  <si>
    <t>2021-2022年</t>
  </si>
  <si>
    <t>龙腾新天地文旅综合项目</t>
  </si>
  <si>
    <t>利用原二纺厂厂区该项目规划建设本溪国际文化艺术交流中心和龙腾商业区两大版块，是云集汽车精品、零配件、汽车装饰、装修改装、二手车市场、汽车主题酒店、汽车旅游文化、旅游土特产品、餐饮休闲文化、艺术文化创意的综合性商业项目。</t>
  </si>
  <si>
    <t>明山区原二纺厂</t>
  </si>
  <si>
    <t>重型汽车制造厂汽车主题乐园</t>
  </si>
  <si>
    <t>以重型汽车制造厂厂区为依托，打造汽车主题乐园，乐园主要由“三街、六区、三条景观轴线”组成。“三街”，即世界汽车文化街、中国汽车文化街、汽车名人街；“六区”，即汽车影院区、体育休闲区、酒店服务区、博物馆区、文化休闲东区、文化休闲西区；“三轴线”，即迎宾大道轴线、林荫大道轴线、中央轴线。</t>
  </si>
  <si>
    <t>溪湖区重型街</t>
  </si>
  <si>
    <t>2024-2025年</t>
  </si>
  <si>
    <t>龙山泉啤酒厂工业旅游项目</t>
  </si>
  <si>
    <t>依托龙山泉酒厂的生产工艺，大力开发啤酒工业旅游产品，打造啤酒文化城，提升旅游产品丰度，以讲述啤酒制作工艺流程为主，构建以“酿、品、购”等三大主题为主的龙山泉啤酒文化观光体验精品线路，同时开发高端私人定制旅游线路，旅游者可以根据自己的需求挑选酒厂的任意厂房进行参观游览，为游客提供个性化、多元化的服务。定期举办啤酒节等活动。</t>
  </si>
  <si>
    <t>明山区牛心台街道</t>
  </si>
  <si>
    <t>2024年</t>
  </si>
  <si>
    <t>现代热源工业展示区</t>
  </si>
  <si>
    <t>该项目位于园区内热源公司现址，由于该建筑位于园区中心区域且建筑楼体本身及厂区占地规模比较大，在无法搬迁的情况下现拟将该区域建成现代化热源工业展示，将该区域纳入园区整体规划，在厂区内设置观光通道，以现代热源工业展示区身份在园区存在。从而达到与周边环境的完美融合。</t>
  </si>
  <si>
    <t>2022年</t>
  </si>
  <si>
    <t>众创空间建设项目</t>
  </si>
  <si>
    <t>本项目对本钢一铁厂两座老旧厂房（1座6F、1座3F）进行改造，改造建筑面积6700平方米，同时新建6F建筑物一栋，建筑面积12300平方米，改造后总建筑面积19000平方米。项目改造为众创空间，为青少年创业提供平台，同时利用建筑较大的空间灵活布局，成为艺术创造的孵化基地。既可以有效利用老厂区老设施，又可以保护历史文化财产，将成为老工业区建筑价值、历史价值和经济价值相结合的良好典范。</t>
  </si>
  <si>
    <t>青少年科技馆</t>
  </si>
  <si>
    <t>利用工业遗产群中的大型车间建立青少年科技馆，与周边的美术馆、工业博物馆、书吧等场馆相得益彰，成为全民科普教育和科普活动的良好场所。</t>
  </si>
  <si>
    <t>2021年</t>
  </si>
  <si>
    <t>五</t>
  </si>
  <si>
    <t>文化生活新空间类</t>
  </si>
  <si>
    <t>钢铁主题公园</t>
  </si>
  <si>
    <t>项目位于太子河北岸，距离城市中心区仅1.5公里，利用原一铁厂、本溪煤矿厂区打造后工业时代钢铁主题公园，包括重金属音乐广场、工业创意雕塑园、运煤带观光车、火车头俱乐部、文化创意街等内容，规划面积35公顷。项目建成后将为全市提供一个重要的公共开放空间。</t>
  </si>
  <si>
    <t>太子河北岸钢渣坡治理工程</t>
  </si>
  <si>
    <t>项目位于太子河北岸，溪湖大桥与衍水大桥之间，原为本钢生产钢渣倾倒区域。规划采用挂网喷播技术改善生态环境界面，并建设钢铁文化广场、滨水活力区、生态科普区等内容，规划面积23公顷，项目建成后将使渣坡变废为宝，形成太子河滨水最有价值的立体画卷。</t>
  </si>
  <si>
    <t>溪湖区滨河北路</t>
  </si>
  <si>
    <t>月牙岭抗日体验园</t>
  </si>
  <si>
    <t>依托日伪时期遗留的碉堡群和防空洞，建立CS 仿真体验训练项目，打造月牙岭抗日体验馆，该项目位于园区内最高点月牙岭南山碉堡群附近，未来将利用现有碉堡群并将新建指挥部、壕沟、军事据点、前沿哨所、军营等配套建筑依托周边山形地势，建设真人CS 互动式抗日主题体验区。</t>
  </si>
  <si>
    <t>溪湖区月牙岭</t>
  </si>
  <si>
    <t>小火车观光线路</t>
  </si>
  <si>
    <t>利用煤矿20 世纪初期闲置的小火车，恢复部分小火车窄轨，开通小火车观光线路，成为景区游览的重要交通运输系统。</t>
  </si>
  <si>
    <t>溪湖区</t>
  </si>
  <si>
    <t>2023年</t>
  </si>
  <si>
    <t>穿越时空矿车隧道</t>
  </si>
  <si>
    <t>利用原日伪时期遗留的井口与地下坑道开展“穿越时空矿车之旅”观光体验探险游活动，让游客钻到井下进行“地心煤海探秘旅游”感受煤矿的开展全流程，体验煤矿工人“燃烧自己，照亮别人”的奉献精神。依托国家加大对文物保护的力度，将其开发打造成我国著名的地下旅游王国。</t>
  </si>
  <si>
    <t>溪湖区兴工街</t>
  </si>
  <si>
    <t>2025年</t>
  </si>
  <si>
    <t>歪头山铁矿矿山公园</t>
  </si>
  <si>
    <t>展示矿产地质遗迹和矿业生产过程中探、采、选、冶、加工等活动的遗迹、遗址和史迹等矿业遗迹景观为主体，体现矿业发展历史内涵，具备研究价值和教育功能，可供人们游览观赏、科学考察的特定的空间地域。</t>
  </si>
  <si>
    <t>溪湖区歪头山镇</t>
  </si>
  <si>
    <t>南芬露天矿矿山公园</t>
  </si>
  <si>
    <t>南芬区</t>
  </si>
  <si>
    <t>安奉铁路福金岭隧道</t>
  </si>
  <si>
    <t>以废弃的安奉铁路隧道为依托，建设安奉铁路历史展示馆，打造爱国主义教育基地</t>
  </si>
  <si>
    <t>平山区福金</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</si>
</sst>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6">
    <font>
      <sz val="11"/>
      <color theme="1"/>
      <name val="等线"/>
      <charset val="134"/>
      <scheme val="minor"/>
    </font>
    <font>
      <b/>
      <sz val="13"/>
      <color theme="1"/>
      <name val="等线"/>
      <charset val="134"/>
      <scheme val="minor"/>
    </font>
    <font>
      <b/>
      <sz val="12"/>
      <color theme="1"/>
      <name val="等线"/>
      <charset val="134"/>
      <scheme val="minor"/>
    </font>
    <font>
      <sz val="12"/>
      <color theme="1"/>
      <name val="黑体"/>
      <charset val="134"/>
    </font>
    <font>
      <sz val="11"/>
      <color theme="1"/>
      <name val="仿宋_GB2312"/>
      <charset val="134"/>
    </font>
    <font>
      <sz val="10"/>
      <color theme="1"/>
      <name val="仿宋_GB2312"/>
      <charset val="134"/>
    </font>
    <font>
      <sz val="10"/>
      <color theme="1"/>
      <name val="等线"/>
      <charset val="134"/>
      <scheme val="minor"/>
    </font>
    <font>
      <u/>
      <sz val="11"/>
      <color rgb="FF0000FF"/>
      <name val="等线"/>
      <charset val="0"/>
      <scheme val="minor"/>
    </font>
    <font>
      <sz val="11"/>
      <color theme="0"/>
      <name val="等线"/>
      <charset val="0"/>
      <scheme val="minor"/>
    </font>
    <font>
      <sz val="11"/>
      <color theme="1"/>
      <name val="等线"/>
      <charset val="0"/>
      <scheme val="minor"/>
    </font>
    <font>
      <sz val="11"/>
      <color rgb="FF3F3F76"/>
      <name val="等线"/>
      <charset val="0"/>
      <scheme val="minor"/>
    </font>
    <font>
      <b/>
      <sz val="11"/>
      <color rgb="FF3F3F3F"/>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800080"/>
      <name val="等线"/>
      <charset val="0"/>
      <scheme val="minor"/>
    </font>
    <font>
      <b/>
      <sz val="18"/>
      <color theme="3"/>
      <name val="等线"/>
      <charset val="134"/>
      <scheme val="minor"/>
    </font>
    <font>
      <b/>
      <sz val="11"/>
      <color theme="1"/>
      <name val="等线"/>
      <charset val="0"/>
      <scheme val="minor"/>
    </font>
    <font>
      <sz val="11"/>
      <color rgb="FFFF0000"/>
      <name val="等线"/>
      <charset val="0"/>
      <scheme val="minor"/>
    </font>
    <font>
      <b/>
      <sz val="11"/>
      <color theme="3"/>
      <name val="等线"/>
      <charset val="134"/>
      <scheme val="minor"/>
    </font>
    <font>
      <sz val="11"/>
      <color rgb="FF006100"/>
      <name val="等线"/>
      <charset val="0"/>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sz val="11"/>
      <color rgb="FFFA7D00"/>
      <name val="等线"/>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F2F2F2"/>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5"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8" fillId="12"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6" applyNumberFormat="0" applyFont="0" applyAlignment="0" applyProtection="0">
      <alignment vertical="center"/>
    </xf>
    <xf numFmtId="0" fontId="8" fillId="2"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8" fillId="20" borderId="0" applyNumberFormat="0" applyBorder="0" applyAlignment="0" applyProtection="0">
      <alignment vertical="center"/>
    </xf>
    <xf numFmtId="0" fontId="19" fillId="0" borderId="9" applyNumberFormat="0" applyFill="0" applyAlignment="0" applyProtection="0">
      <alignment vertical="center"/>
    </xf>
    <xf numFmtId="0" fontId="8" fillId="21" borderId="0" applyNumberFormat="0" applyBorder="0" applyAlignment="0" applyProtection="0">
      <alignment vertical="center"/>
    </xf>
    <xf numFmtId="0" fontId="11" fillId="8" borderId="5" applyNumberFormat="0" applyAlignment="0" applyProtection="0">
      <alignment vertical="center"/>
    </xf>
    <xf numFmtId="0" fontId="14" fillId="8" borderId="4" applyNumberFormat="0" applyAlignment="0" applyProtection="0">
      <alignment vertical="center"/>
    </xf>
    <xf numFmtId="0" fontId="24" fillId="22" borderId="10" applyNumberFormat="0" applyAlignment="0" applyProtection="0">
      <alignment vertical="center"/>
    </xf>
    <xf numFmtId="0" fontId="9" fillId="23" borderId="0" applyNumberFormat="0" applyBorder="0" applyAlignment="0" applyProtection="0">
      <alignment vertical="center"/>
    </xf>
    <xf numFmtId="0" fontId="8" fillId="5" borderId="0" applyNumberFormat="0" applyBorder="0" applyAlignment="0" applyProtection="0">
      <alignment vertical="center"/>
    </xf>
    <xf numFmtId="0" fontId="25" fillId="0" borderId="11" applyNumberFormat="0" applyFill="0" applyAlignment="0" applyProtection="0">
      <alignment vertical="center"/>
    </xf>
    <xf numFmtId="0" fontId="17" fillId="0" borderId="7" applyNumberFormat="0" applyFill="0" applyAlignment="0" applyProtection="0">
      <alignment vertical="center"/>
    </xf>
    <xf numFmtId="0" fontId="20" fillId="18" borderId="0" applyNumberFormat="0" applyBorder="0" applyAlignment="0" applyProtection="0">
      <alignment vertical="center"/>
    </xf>
    <xf numFmtId="0" fontId="13" fillId="11" borderId="0" applyNumberFormat="0" applyBorder="0" applyAlignment="0" applyProtection="0">
      <alignment vertical="center"/>
    </xf>
    <xf numFmtId="0" fontId="9" fillId="25" borderId="0" applyNumberFormat="0" applyBorder="0" applyAlignment="0" applyProtection="0">
      <alignment vertical="center"/>
    </xf>
    <xf numFmtId="0" fontId="8" fillId="26" borderId="0" applyNumberFormat="0" applyBorder="0" applyAlignment="0" applyProtection="0">
      <alignment vertical="center"/>
    </xf>
    <xf numFmtId="0" fontId="9" fillId="19" borderId="0" applyNumberFormat="0" applyBorder="0" applyAlignment="0" applyProtection="0">
      <alignment vertical="center"/>
    </xf>
    <xf numFmtId="0" fontId="9" fillId="17" borderId="0" applyNumberFormat="0" applyBorder="0" applyAlignment="0" applyProtection="0">
      <alignment vertical="center"/>
    </xf>
    <xf numFmtId="0" fontId="9" fillId="10" borderId="0" applyNumberFormat="0" applyBorder="0" applyAlignment="0" applyProtection="0">
      <alignment vertical="center"/>
    </xf>
    <xf numFmtId="0" fontId="9" fillId="28" borderId="0" applyNumberFormat="0" applyBorder="0" applyAlignment="0" applyProtection="0">
      <alignment vertical="center"/>
    </xf>
    <xf numFmtId="0" fontId="8" fillId="16" borderId="0" applyNumberFormat="0" applyBorder="0" applyAlignment="0" applyProtection="0">
      <alignment vertical="center"/>
    </xf>
    <xf numFmtId="0" fontId="8" fillId="27" borderId="0" applyNumberFormat="0" applyBorder="0" applyAlignment="0" applyProtection="0">
      <alignment vertical="center"/>
    </xf>
    <xf numFmtId="0" fontId="9" fillId="4" borderId="0" applyNumberFormat="0" applyBorder="0" applyAlignment="0" applyProtection="0">
      <alignment vertical="center"/>
    </xf>
    <xf numFmtId="0" fontId="9" fillId="15" borderId="0" applyNumberFormat="0" applyBorder="0" applyAlignment="0" applyProtection="0">
      <alignment vertical="center"/>
    </xf>
    <xf numFmtId="0" fontId="8" fillId="29" borderId="0" applyNumberFormat="0" applyBorder="0" applyAlignment="0" applyProtection="0">
      <alignment vertical="center"/>
    </xf>
    <xf numFmtId="0" fontId="9" fillId="13" borderId="0" applyNumberFormat="0" applyBorder="0" applyAlignment="0" applyProtection="0">
      <alignment vertical="center"/>
    </xf>
    <xf numFmtId="0" fontId="8" fillId="31" borderId="0" applyNumberFormat="0" applyBorder="0" applyAlignment="0" applyProtection="0">
      <alignment vertical="center"/>
    </xf>
    <xf numFmtId="0" fontId="8" fillId="32" borderId="0" applyNumberFormat="0" applyBorder="0" applyAlignment="0" applyProtection="0">
      <alignment vertical="center"/>
    </xf>
    <xf numFmtId="0" fontId="9" fillId="30" borderId="0" applyNumberFormat="0" applyBorder="0" applyAlignment="0" applyProtection="0">
      <alignment vertical="center"/>
    </xf>
    <xf numFmtId="0" fontId="8" fillId="24" borderId="0" applyNumberFormat="0" applyBorder="0" applyAlignment="0" applyProtection="0">
      <alignment vertical="center"/>
    </xf>
  </cellStyleXfs>
  <cellXfs count="21">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right"/>
    </xf>
    <xf numFmtId="0" fontId="0" fillId="0" borderId="1" xfId="0"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tabSelected="1" workbookViewId="0">
      <selection activeCell="E27" sqref="E27"/>
    </sheetView>
  </sheetViews>
  <sheetFormatPr defaultColWidth="9" defaultRowHeight="13.5" outlineLevelCol="6"/>
  <cols>
    <col min="1" max="1" width="5.125" customWidth="1"/>
    <col min="2" max="2" width="11.375" customWidth="1"/>
    <col min="3" max="3" width="33.5" customWidth="1"/>
    <col min="4" max="4" width="9.125" customWidth="1"/>
    <col min="5" max="5" width="11.125" customWidth="1"/>
    <col min="6" max="6" width="12.375" customWidth="1"/>
    <col min="7" max="7" width="9.375" customWidth="1"/>
  </cols>
  <sheetData>
    <row r="1" ht="38.25" customHeight="1" spans="1:7">
      <c r="A1" s="1" t="s">
        <v>0</v>
      </c>
      <c r="B1" s="2"/>
      <c r="C1" s="2"/>
      <c r="D1" s="2"/>
      <c r="E1" s="2"/>
      <c r="F1" s="2"/>
      <c r="G1" s="2"/>
    </row>
    <row r="2" spans="1:7">
      <c r="A2" s="3" t="s">
        <v>1</v>
      </c>
      <c r="B2" s="3"/>
      <c r="C2" s="3"/>
      <c r="D2" s="3"/>
      <c r="E2" s="3"/>
      <c r="F2" s="3"/>
      <c r="G2" s="3"/>
    </row>
    <row r="3" ht="20.25" customHeight="1" spans="1:7">
      <c r="A3" s="4" t="s">
        <v>2</v>
      </c>
      <c r="B3" s="4" t="s">
        <v>3</v>
      </c>
      <c r="C3" s="4" t="s">
        <v>4</v>
      </c>
      <c r="D3" s="4" t="s">
        <v>5</v>
      </c>
      <c r="E3" s="4" t="s">
        <v>6</v>
      </c>
      <c r="F3" s="4" t="s">
        <v>7</v>
      </c>
      <c r="G3" s="4" t="s">
        <v>8</v>
      </c>
    </row>
    <row r="4" ht="20.25" customHeight="1" spans="1:7">
      <c r="A4" s="5" t="s">
        <v>9</v>
      </c>
      <c r="B4" s="6" t="s">
        <v>10</v>
      </c>
      <c r="C4" s="7"/>
      <c r="D4" s="8"/>
      <c r="E4" s="5">
        <f>E5+E8+E13+E19+E28</f>
        <v>171200</v>
      </c>
      <c r="F4" s="9"/>
      <c r="G4" s="4"/>
    </row>
    <row r="5" ht="20.25" customHeight="1" spans="1:7">
      <c r="A5" s="5" t="s">
        <v>11</v>
      </c>
      <c r="B5" s="6" t="s">
        <v>12</v>
      </c>
      <c r="C5" s="7"/>
      <c r="D5" s="8"/>
      <c r="E5" s="5">
        <f>SUM(E6:E7)</f>
        <v>1550</v>
      </c>
      <c r="F5" s="9"/>
      <c r="G5" s="4"/>
    </row>
    <row r="6" ht="82.5" customHeight="1" spans="1:7">
      <c r="A6" s="10">
        <v>1</v>
      </c>
      <c r="B6" s="11" t="s">
        <v>13</v>
      </c>
      <c r="C6" s="11" t="s">
        <v>14</v>
      </c>
      <c r="D6" s="12" t="s">
        <v>15</v>
      </c>
      <c r="E6" s="10">
        <v>550</v>
      </c>
      <c r="F6" s="10" t="s">
        <v>16</v>
      </c>
      <c r="G6" s="12"/>
    </row>
    <row r="7" ht="46.5" customHeight="1" spans="1:7">
      <c r="A7" s="10">
        <v>2</v>
      </c>
      <c r="B7" s="11" t="s">
        <v>17</v>
      </c>
      <c r="C7" s="11" t="s">
        <v>18</v>
      </c>
      <c r="D7" s="12" t="s">
        <v>15</v>
      </c>
      <c r="E7" s="10">
        <v>1000</v>
      </c>
      <c r="F7" s="10" t="s">
        <v>19</v>
      </c>
      <c r="G7" s="12"/>
    </row>
    <row r="8" ht="20.25" customHeight="1" spans="1:7">
      <c r="A8" s="5" t="s">
        <v>20</v>
      </c>
      <c r="B8" s="13" t="s">
        <v>21</v>
      </c>
      <c r="C8" s="14"/>
      <c r="D8" s="15"/>
      <c r="E8" s="5">
        <f>SUM(E9:E12)</f>
        <v>20750</v>
      </c>
      <c r="F8" s="9"/>
      <c r="G8" s="15"/>
    </row>
    <row r="9" ht="91.5" customHeight="1" spans="1:7">
      <c r="A9" s="10">
        <v>1</v>
      </c>
      <c r="B9" s="11" t="s">
        <v>22</v>
      </c>
      <c r="C9" s="11" t="s">
        <v>23</v>
      </c>
      <c r="D9" s="12" t="s">
        <v>24</v>
      </c>
      <c r="E9" s="10">
        <v>13250</v>
      </c>
      <c r="F9" s="10" t="s">
        <v>25</v>
      </c>
      <c r="G9" s="12" t="s">
        <v>26</v>
      </c>
    </row>
    <row r="10" ht="68.25" customHeight="1" spans="1:7">
      <c r="A10" s="10">
        <v>2</v>
      </c>
      <c r="B10" s="11" t="s">
        <v>27</v>
      </c>
      <c r="C10" s="11" t="s">
        <v>28</v>
      </c>
      <c r="D10" s="12" t="s">
        <v>29</v>
      </c>
      <c r="E10" s="10">
        <v>5000</v>
      </c>
      <c r="F10" s="10" t="s">
        <v>30</v>
      </c>
      <c r="G10" s="12" t="s">
        <v>26</v>
      </c>
    </row>
    <row r="11" ht="96.75" customHeight="1" spans="1:7">
      <c r="A11" s="10">
        <v>3</v>
      </c>
      <c r="B11" s="11" t="s">
        <v>31</v>
      </c>
      <c r="C11" s="11" t="s">
        <v>32</v>
      </c>
      <c r="D11" s="12" t="s">
        <v>29</v>
      </c>
      <c r="E11" s="10">
        <v>1000</v>
      </c>
      <c r="F11" s="10" t="s">
        <v>30</v>
      </c>
      <c r="G11" s="12" t="s">
        <v>26</v>
      </c>
    </row>
    <row r="12" ht="93.75" customHeight="1" spans="1:7">
      <c r="A12" s="10">
        <v>4</v>
      </c>
      <c r="B12" s="11" t="s">
        <v>33</v>
      </c>
      <c r="C12" s="11" t="s">
        <v>34</v>
      </c>
      <c r="D12" s="12" t="s">
        <v>35</v>
      </c>
      <c r="E12" s="10">
        <v>1500</v>
      </c>
      <c r="F12" s="10" t="s">
        <v>30</v>
      </c>
      <c r="G12" s="12" t="s">
        <v>26</v>
      </c>
    </row>
    <row r="13" ht="20.25" customHeight="1" spans="1:7">
      <c r="A13" s="5" t="s">
        <v>36</v>
      </c>
      <c r="B13" s="13" t="s">
        <v>37</v>
      </c>
      <c r="C13" s="14"/>
      <c r="D13" s="15"/>
      <c r="E13" s="5">
        <f>E14+E15+E16+E17+E18</f>
        <v>13800</v>
      </c>
      <c r="F13" s="9"/>
      <c r="G13" s="15"/>
    </row>
    <row r="14" ht="138.75" customHeight="1" spans="1:7">
      <c r="A14" s="10">
        <v>1</v>
      </c>
      <c r="B14" s="11" t="s">
        <v>38</v>
      </c>
      <c r="C14" s="11" t="s">
        <v>39</v>
      </c>
      <c r="D14" s="12" t="s">
        <v>29</v>
      </c>
      <c r="E14" s="10">
        <v>11400</v>
      </c>
      <c r="F14" s="10" t="s">
        <v>40</v>
      </c>
      <c r="G14" s="12"/>
    </row>
    <row r="15" ht="72" customHeight="1" spans="1:7">
      <c r="A15" s="10">
        <v>2</v>
      </c>
      <c r="B15" s="11" t="s">
        <v>41</v>
      </c>
      <c r="C15" s="11" t="s">
        <v>42</v>
      </c>
      <c r="D15" s="12" t="s">
        <v>43</v>
      </c>
      <c r="E15" s="10">
        <v>200</v>
      </c>
      <c r="F15" s="10" t="s">
        <v>44</v>
      </c>
      <c r="G15" s="12"/>
    </row>
    <row r="16" ht="81" customHeight="1" spans="1:7">
      <c r="A16" s="10">
        <v>3</v>
      </c>
      <c r="B16" s="11" t="s">
        <v>45</v>
      </c>
      <c r="C16" s="11" t="s">
        <v>46</v>
      </c>
      <c r="D16" s="12" t="s">
        <v>43</v>
      </c>
      <c r="E16" s="10">
        <v>300</v>
      </c>
      <c r="F16" s="10" t="s">
        <v>44</v>
      </c>
      <c r="G16" s="12"/>
    </row>
    <row r="17" ht="69.75" customHeight="1" spans="1:7">
      <c r="A17" s="10">
        <v>4</v>
      </c>
      <c r="B17" s="11" t="s">
        <v>47</v>
      </c>
      <c r="C17" s="11" t="s">
        <v>48</v>
      </c>
      <c r="D17" s="12" t="s">
        <v>43</v>
      </c>
      <c r="E17" s="10">
        <v>300</v>
      </c>
      <c r="F17" s="10" t="s">
        <v>44</v>
      </c>
      <c r="G17" s="12"/>
    </row>
    <row r="18" ht="69.75" customHeight="1" spans="1:7">
      <c r="A18" s="10">
        <v>5</v>
      </c>
      <c r="B18" s="11" t="s">
        <v>49</v>
      </c>
      <c r="C18" s="11" t="s">
        <v>50</v>
      </c>
      <c r="D18" s="12" t="s">
        <v>51</v>
      </c>
      <c r="E18" s="10">
        <v>1600</v>
      </c>
      <c r="F18" s="10" t="s">
        <v>25</v>
      </c>
      <c r="G18" s="12"/>
    </row>
    <row r="19" ht="20.25" customHeight="1" spans="1:7">
      <c r="A19" s="5" t="s">
        <v>52</v>
      </c>
      <c r="B19" s="13" t="s">
        <v>53</v>
      </c>
      <c r="C19" s="14"/>
      <c r="D19" s="15"/>
      <c r="E19" s="5">
        <f>SUM(E20:E27)</f>
        <v>84050</v>
      </c>
      <c r="F19" s="9"/>
      <c r="G19" s="15"/>
    </row>
    <row r="20" ht="145.5" customHeight="1" spans="1:7">
      <c r="A20" s="10">
        <v>1</v>
      </c>
      <c r="B20" s="12" t="s">
        <v>54</v>
      </c>
      <c r="C20" s="11" t="s">
        <v>55</v>
      </c>
      <c r="D20" s="12" t="s">
        <v>29</v>
      </c>
      <c r="E20" s="10">
        <v>38000</v>
      </c>
      <c r="F20" s="10" t="s">
        <v>40</v>
      </c>
      <c r="G20" s="12"/>
    </row>
    <row r="21" ht="131.25" customHeight="1" spans="1:7">
      <c r="A21" s="10">
        <v>2</v>
      </c>
      <c r="B21" s="12" t="s">
        <v>56</v>
      </c>
      <c r="C21" s="11" t="s">
        <v>57</v>
      </c>
      <c r="D21" s="12" t="s">
        <v>29</v>
      </c>
      <c r="E21" s="10">
        <v>3000</v>
      </c>
      <c r="F21" s="10" t="s">
        <v>58</v>
      </c>
      <c r="G21" s="12"/>
    </row>
    <row r="22" ht="100.5" customHeight="1" spans="1:7">
      <c r="A22" s="10">
        <v>3</v>
      </c>
      <c r="B22" s="12" t="s">
        <v>59</v>
      </c>
      <c r="C22" s="11" t="s">
        <v>60</v>
      </c>
      <c r="D22" s="12" t="s">
        <v>61</v>
      </c>
      <c r="E22" s="10">
        <v>15000</v>
      </c>
      <c r="F22" s="10" t="s">
        <v>16</v>
      </c>
      <c r="G22" s="12"/>
    </row>
    <row r="23" ht="117" customHeight="1" spans="1:7">
      <c r="A23" s="10">
        <v>4</v>
      </c>
      <c r="B23" s="12" t="s">
        <v>62</v>
      </c>
      <c r="C23" s="11" t="s">
        <v>63</v>
      </c>
      <c r="D23" s="12" t="s">
        <v>64</v>
      </c>
      <c r="E23" s="10">
        <v>20000</v>
      </c>
      <c r="F23" s="10" t="s">
        <v>65</v>
      </c>
      <c r="G23" s="12"/>
    </row>
    <row r="24" ht="141.75" customHeight="1" spans="1:7">
      <c r="A24" s="10">
        <v>5</v>
      </c>
      <c r="B24" s="12" t="s">
        <v>66</v>
      </c>
      <c r="C24" s="11" t="s">
        <v>67</v>
      </c>
      <c r="D24" s="12" t="s">
        <v>68</v>
      </c>
      <c r="E24" s="10">
        <v>300</v>
      </c>
      <c r="F24" s="10" t="s">
        <v>69</v>
      </c>
      <c r="G24" s="12"/>
    </row>
    <row r="25" ht="115.5" customHeight="1" spans="1:7">
      <c r="A25" s="10">
        <v>6</v>
      </c>
      <c r="B25" s="12" t="s">
        <v>70</v>
      </c>
      <c r="C25" s="11" t="s">
        <v>71</v>
      </c>
      <c r="D25" s="12" t="s">
        <v>29</v>
      </c>
      <c r="E25" s="10">
        <v>100</v>
      </c>
      <c r="F25" s="10" t="s">
        <v>72</v>
      </c>
      <c r="G25" s="16"/>
    </row>
    <row r="26" ht="155.25" customHeight="1" spans="1:7">
      <c r="A26" s="10">
        <v>7</v>
      </c>
      <c r="B26" s="12" t="s">
        <v>73</v>
      </c>
      <c r="C26" s="11" t="s">
        <v>74</v>
      </c>
      <c r="D26" s="12" t="s">
        <v>29</v>
      </c>
      <c r="E26" s="10">
        <v>6650</v>
      </c>
      <c r="F26" s="10" t="s">
        <v>72</v>
      </c>
      <c r="G26" s="16"/>
    </row>
    <row r="27" ht="65.25" customHeight="1" spans="1:7">
      <c r="A27" s="10">
        <v>8</v>
      </c>
      <c r="B27" s="12" t="s">
        <v>75</v>
      </c>
      <c r="C27" s="11" t="s">
        <v>76</v>
      </c>
      <c r="D27" s="12" t="s">
        <v>29</v>
      </c>
      <c r="E27" s="10">
        <v>1000</v>
      </c>
      <c r="F27" s="10" t="s">
        <v>77</v>
      </c>
      <c r="G27" s="16"/>
    </row>
    <row r="28" ht="20.25" customHeight="1" spans="1:7">
      <c r="A28" s="5" t="s">
        <v>78</v>
      </c>
      <c r="B28" s="13" t="s">
        <v>79</v>
      </c>
      <c r="C28" s="14"/>
      <c r="D28" s="15"/>
      <c r="E28" s="5">
        <f>SUM(E29:E36)</f>
        <v>51050</v>
      </c>
      <c r="F28" s="9"/>
      <c r="G28" s="8"/>
    </row>
    <row r="29" ht="102" customHeight="1" spans="1:7">
      <c r="A29" s="10">
        <v>1</v>
      </c>
      <c r="B29" s="11" t="s">
        <v>80</v>
      </c>
      <c r="C29" s="11" t="s">
        <v>81</v>
      </c>
      <c r="D29" s="12" t="s">
        <v>29</v>
      </c>
      <c r="E29" s="10">
        <v>4000</v>
      </c>
      <c r="F29" s="10" t="s">
        <v>16</v>
      </c>
      <c r="G29" s="16"/>
    </row>
    <row r="30" ht="105" customHeight="1" spans="1:7">
      <c r="A30" s="10">
        <v>2</v>
      </c>
      <c r="B30" s="11" t="s">
        <v>82</v>
      </c>
      <c r="C30" s="11" t="s">
        <v>83</v>
      </c>
      <c r="D30" s="12" t="s">
        <v>84</v>
      </c>
      <c r="E30" s="10">
        <v>5700</v>
      </c>
      <c r="F30" s="10" t="s">
        <v>77</v>
      </c>
      <c r="G30" s="16"/>
    </row>
    <row r="31" ht="104.25" customHeight="1" spans="1:7">
      <c r="A31" s="10">
        <v>3</v>
      </c>
      <c r="B31" s="11" t="s">
        <v>85</v>
      </c>
      <c r="C31" s="11" t="s">
        <v>86</v>
      </c>
      <c r="D31" s="12" t="s">
        <v>87</v>
      </c>
      <c r="E31" s="10">
        <v>200</v>
      </c>
      <c r="F31" s="10" t="s">
        <v>72</v>
      </c>
      <c r="G31" s="16"/>
    </row>
    <row r="32" ht="53.25" customHeight="1" spans="1:7">
      <c r="A32" s="10">
        <v>4</v>
      </c>
      <c r="B32" s="11" t="s">
        <v>88</v>
      </c>
      <c r="C32" s="11" t="s">
        <v>89</v>
      </c>
      <c r="D32" s="12" t="s">
        <v>90</v>
      </c>
      <c r="E32" s="10">
        <v>1000</v>
      </c>
      <c r="F32" s="10" t="s">
        <v>91</v>
      </c>
      <c r="G32" s="16"/>
    </row>
    <row r="33" ht="101.25" customHeight="1" spans="1:7">
      <c r="A33" s="10">
        <v>5</v>
      </c>
      <c r="B33" s="11" t="s">
        <v>92</v>
      </c>
      <c r="C33" s="11" t="s">
        <v>93</v>
      </c>
      <c r="D33" s="12" t="s">
        <v>94</v>
      </c>
      <c r="E33" s="10">
        <v>10000</v>
      </c>
      <c r="F33" s="10" t="s">
        <v>95</v>
      </c>
      <c r="G33" s="16"/>
    </row>
    <row r="34" ht="47.25" customHeight="1" spans="1:7">
      <c r="A34" s="10">
        <v>6</v>
      </c>
      <c r="B34" s="11" t="s">
        <v>96</v>
      </c>
      <c r="C34" s="11" t="s">
        <v>97</v>
      </c>
      <c r="D34" s="12" t="s">
        <v>98</v>
      </c>
      <c r="E34" s="10">
        <v>10000</v>
      </c>
      <c r="F34" s="10" t="s">
        <v>95</v>
      </c>
      <c r="G34" s="16"/>
    </row>
    <row r="35" ht="42.75" customHeight="1" spans="1:7">
      <c r="A35" s="10">
        <v>7</v>
      </c>
      <c r="B35" s="11" t="s">
        <v>99</v>
      </c>
      <c r="C35" s="11"/>
      <c r="D35" s="12" t="s">
        <v>100</v>
      </c>
      <c r="E35" s="10">
        <v>20000</v>
      </c>
      <c r="F35" s="10" t="s">
        <v>95</v>
      </c>
      <c r="G35" s="16"/>
    </row>
    <row r="36" ht="33.75" customHeight="1" spans="1:7">
      <c r="A36" s="17">
        <v>8</v>
      </c>
      <c r="B36" s="18" t="s">
        <v>101</v>
      </c>
      <c r="C36" s="18" t="s">
        <v>102</v>
      </c>
      <c r="D36" s="19" t="s">
        <v>103</v>
      </c>
      <c r="E36" s="17">
        <v>150</v>
      </c>
      <c r="F36" s="17" t="s">
        <v>95</v>
      </c>
      <c r="G36" s="20"/>
    </row>
  </sheetData>
  <mergeCells count="9">
    <mergeCell ref="A1:G1"/>
    <mergeCell ref="A2:G2"/>
    <mergeCell ref="B4:C4"/>
    <mergeCell ref="B5:C5"/>
    <mergeCell ref="B8:C8"/>
    <mergeCell ref="B13:C13"/>
    <mergeCell ref="B19:C19"/>
    <mergeCell ref="B28:C28"/>
    <mergeCell ref="C34:C35"/>
  </mergeCells>
  <pageMargins left="0.708333333333333" right="0.708333333333333" top="0.747916666666667" bottom="0.747916666666667" header="0.314583333333333" footer="0.314583333333333"/>
  <pageSetup paperSize="9" scale="96"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LV</dc:creator>
  <cp:lastModifiedBy>S...</cp:lastModifiedBy>
  <dcterms:created xsi:type="dcterms:W3CDTF">2015-06-05T18:19:00Z</dcterms:created>
  <cp:lastPrinted>2020-07-16T08:11:00Z</cp:lastPrinted>
  <dcterms:modified xsi:type="dcterms:W3CDTF">2021-07-26T12:50:46Z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54A19C4B15A643F784A164D73922AD6A</vt:lpwstr>
  </property>
  <property fmtid="{D5CDD505-2E9C-101B-9397-08002B2CF9AE}" pid="3" name="KSOProductBuildVer">
    <vt:lpwstr>2052-11.1.0.10667</vt:lpwstr>
  </property>
</Properties>
</file>